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0490" windowHeight="7455" tabRatio="503"/>
  </bookViews>
  <sheets>
    <sheet name="DCB detail" sheetId="13" r:id="rId1"/>
    <sheet name="Annex 04" sheetId="11" r:id="rId2"/>
    <sheet name="Sheet2" sheetId="3" state="hidden" r:id="rId3"/>
  </sheets>
  <definedNames>
    <definedName name="_xlnm.Print_Area" localSheetId="1">'Annex 04'!$B$3:$J$19</definedName>
    <definedName name="_xlnm.Print_Area" localSheetId="0">'DCB detail'!$A$1:$AM$30</definedName>
  </definedNames>
  <calcPr calcId="144525"/>
</workbook>
</file>

<file path=xl/calcChain.xml><?xml version="1.0" encoding="utf-8"?>
<calcChain xmlns="http://schemas.openxmlformats.org/spreadsheetml/2006/main">
  <c r="AK16" i="13" l="1"/>
  <c r="AL16" i="13" l="1"/>
  <c r="AG16" i="13"/>
  <c r="AF16" i="13" l="1"/>
  <c r="K16" i="13"/>
  <c r="F16" i="13" l="1"/>
  <c r="E16" i="13"/>
</calcChain>
</file>

<file path=xl/sharedStrings.xml><?xml version="1.0" encoding="utf-8"?>
<sst xmlns="http://schemas.openxmlformats.org/spreadsheetml/2006/main" count="212" uniqueCount="124">
  <si>
    <t>No.</t>
  </si>
  <si>
    <t>C</t>
  </si>
  <si>
    <t>D</t>
  </si>
  <si>
    <t>E</t>
  </si>
  <si>
    <t>F</t>
  </si>
  <si>
    <t>G</t>
  </si>
  <si>
    <t>Project Period</t>
  </si>
  <si>
    <t>Expenditure (Rs.Mn )</t>
  </si>
  <si>
    <t>Remarks</t>
  </si>
  <si>
    <t>Name of the  Divisional Secretariat (Please Refer Annex I)</t>
  </si>
  <si>
    <t xml:space="preserve">Name of the NPD Approved Project </t>
  </si>
  <si>
    <t>Project Estimated Cost (Rs.Mn)</t>
  </si>
  <si>
    <t>A</t>
  </si>
  <si>
    <t>Estimates are being / to be prepared</t>
  </si>
  <si>
    <t xml:space="preserve">  50% -75% completed  </t>
  </si>
  <si>
    <t xml:space="preserve">75 % - 99% completed   </t>
  </si>
  <si>
    <t>B</t>
  </si>
  <si>
    <t>A1</t>
  </si>
  <si>
    <t>A2</t>
  </si>
  <si>
    <t>A3</t>
  </si>
  <si>
    <t>Estimate prepared(Estimated)</t>
  </si>
  <si>
    <t>Quotation /Bid called</t>
  </si>
  <si>
    <t>A4</t>
  </si>
  <si>
    <t xml:space="preserve">Quotation /Bid Received </t>
  </si>
  <si>
    <t>A5</t>
  </si>
  <si>
    <t>Evaluation Stage</t>
  </si>
  <si>
    <t xml:space="preserve"> 25 % -50% completed   </t>
  </si>
  <si>
    <t xml:space="preserve">Start construction ,25% completed </t>
  </si>
  <si>
    <t>Contract Awarded</t>
  </si>
  <si>
    <t>C1</t>
  </si>
  <si>
    <t>C2</t>
  </si>
  <si>
    <t>C3</t>
  </si>
  <si>
    <t>C4</t>
  </si>
  <si>
    <t>100% Physically completed not paid</t>
  </si>
  <si>
    <t>100% completed, Physically and financially completed</t>
  </si>
  <si>
    <t>0% Not Started</t>
  </si>
  <si>
    <t>0% Problems</t>
  </si>
  <si>
    <t>Allocation (Rs,Mn)</t>
  </si>
  <si>
    <t>For Constructions</t>
  </si>
  <si>
    <t>For  Training/ other programmes</t>
  </si>
  <si>
    <t>පුහුණු වැඩසටහන් අවසන් කිරීම</t>
  </si>
  <si>
    <t>පුහුණු වැඩසටහන් ආරම්භ කර පවත්වා ගෙන යාම</t>
  </si>
  <si>
    <t>ව්‍යාාපෘති වාර්තා /ඇස්තමේන්තු සකස් කිරීම</t>
  </si>
  <si>
    <t>ව්‍යාාපෘති වාර්තා /ඇස්තමේන්තු අනුමත කිරීම</t>
  </si>
  <si>
    <t>ටෙන්ඩර් /මිල ගණන් ඇගයීම</t>
  </si>
  <si>
    <t>ටෙන්ඩර් /මිල ගණන් කැදවීම</t>
  </si>
  <si>
    <t>ටෙන්ඩර් /මිල ගණන් ලැබීම</t>
  </si>
  <si>
    <t>ප්‍රදානය කිරීම</t>
  </si>
  <si>
    <t>වැඩ ආරම්භ කිරීම</t>
  </si>
  <si>
    <t>පුහුණු වැඩසටහන් පවත්වා ගෙන යාම</t>
  </si>
  <si>
    <t>පුහුණු වැඩසටහන් ගෙවීම් නිමකර වැඩ අවසන් කිරීම</t>
  </si>
  <si>
    <t>වැඩ ආරම්භ කර නැත</t>
  </si>
  <si>
    <t>ගැටළු</t>
  </si>
  <si>
    <t>Preparation of Project Report/Estimate</t>
  </si>
  <si>
    <t>Start the Programme &amp; continue</t>
  </si>
  <si>
    <t>Finished the Programme Planning</t>
  </si>
  <si>
    <t>100% Physically and financially  completed</t>
  </si>
  <si>
    <t>Physicall Finished the Training</t>
  </si>
  <si>
    <t>Start the Programme/Training</t>
  </si>
  <si>
    <t>පුහුණු /වෙනත් වැඩසටහන්</t>
  </si>
  <si>
    <t>Decentralized Capital Budget Programme - 2025</t>
  </si>
  <si>
    <t xml:space="preserve">Name of the GN Division (Please Refer Annex I) </t>
  </si>
  <si>
    <t>Development Sector (pls see Annex II)</t>
  </si>
  <si>
    <t xml:space="preserve"> Sub sector ( pls see annex  III)</t>
  </si>
  <si>
    <t>Format B</t>
  </si>
  <si>
    <t xml:space="preserve"> Problems</t>
  </si>
  <si>
    <t>Annexure 04</t>
  </si>
  <si>
    <t>NPD Approved Date (DD/MM/YY)</t>
  </si>
  <si>
    <t xml:space="preserve">Expected Completion Date (DD/MM/YY) </t>
  </si>
  <si>
    <t>Not Started</t>
  </si>
  <si>
    <t>Total Expenditure(With Admin cost/VAT)(Rs, Mn)</t>
  </si>
  <si>
    <t>Bills in hand (Rs, Mn)</t>
  </si>
  <si>
    <t>……………………………….</t>
  </si>
  <si>
    <t>Prepaird by</t>
  </si>
  <si>
    <t xml:space="preserve">** Physical &amp; Financial  Progress  </t>
  </si>
  <si>
    <t>No. of Projects Estimates are being / to be prepared</t>
  </si>
  <si>
    <t>Value  of the Proj. (Rs.Mn)</t>
  </si>
  <si>
    <t>No. of Projects Estimate prepared</t>
  </si>
  <si>
    <t>No. of Projects Quotation /Bid called</t>
  </si>
  <si>
    <t>No. of Projects Quotation /Bid Received</t>
  </si>
  <si>
    <t xml:space="preserve">No. of Projects in Evaluation Stage  </t>
  </si>
  <si>
    <t xml:space="preserve">No. of Projects Contract Awarded  </t>
  </si>
  <si>
    <t xml:space="preserve">No. of Projects Start construction ,25% completed </t>
  </si>
  <si>
    <t xml:space="preserve"> No. of Projects  50% -75%  completed  </t>
  </si>
  <si>
    <t xml:space="preserve">No. of Projects 75 % - 99% completed   </t>
  </si>
  <si>
    <t>No. of Projects 100% completed( Physically and financially completed)</t>
  </si>
  <si>
    <t xml:space="preserve">No. of Projects 25 % -50%  completed  </t>
  </si>
  <si>
    <t>No. of Projects 100% Physically completed (not paid)</t>
  </si>
  <si>
    <t>** If You paid part payment or advanced, deduct it from the estimated figure and put the balance payment in relevant stage as a  Rs value column</t>
  </si>
  <si>
    <t xml:space="preserve">B </t>
  </si>
  <si>
    <t>Recommended by</t>
  </si>
  <si>
    <t>Approved by</t>
  </si>
  <si>
    <t>Detailed Format</t>
  </si>
  <si>
    <t>අංගමුව මීරියගල්ල පාර ජනප්‍රිය පිටි මෝල අසල සිට කුඹුරු යාය කෙළවර දක්වා මීටර් 300 ක කොටස කාපට් කිරීම</t>
  </si>
  <si>
    <t>උඩුමුල්ල අංගමුව පාර අචින්තා මහත්මියගේ නිවස අසල සිට කුඹුරු යාය මැද පාලම දක්වා කොන්ක්‍රීට් කිරීම සහ කාණු පද්ධතිය සංවර්ධනය කිරීම</t>
  </si>
  <si>
    <t xml:space="preserve"> වග බටහිර ,මාවරගොඩැල්ල ගම්මානය හරහා  කෙළිමඩල පාසල දක්වා යන මාර්ගයේ  චානක ලසන්ත මහතාගේ නිවසේ සිට චමිලා ප්‍රියංගනි මියගේ නිවස දක්වා  අබලන්වු  කොටස් කොන්ක්‍රිට් කිරීම(මී.200 ක් පමණ)</t>
  </si>
  <si>
    <t>අංගම්පිටිය හල්පේ මාර්ගය (හල්පේ, පාදුක්ක එච්.ජී. අමරා අයිරාංගනී මහත්මියගේ නිවස අසල සිට අංගම්පිටිය බෝගහ දෙසට)මීටර් 150 ක් පමණ වන කොටස කාපට් යොදා සංවර්ධනය කිරිම</t>
  </si>
  <si>
    <t>බටහිර කලටුවාව ආසන්න ලබුගම මාර්ගයේ පිංවත්ත ගම්මානයට පිවිසෙන මාර්ගය (දැනට මාර්ගයේ සංවර්ධනය කිරීමට ඉතිරිව ඇති මැද කොටස)කිලෝමීටර් 1 ක් කොන්ක්‍රීට් යොදා  සංවර්ධනය කිරීම</t>
  </si>
  <si>
    <t>පාදුක්ක ප්‍රාදේශීය ලේකම් කොට්ඨාශයේ, ගලගෙදර නැගෙනහිර ග්‍රාම නිලධාරි වසමේ පුස්වැලි මාවත පාලමෙන් දකුණු පසට ඇති පළමු අතුරු  මාර්ගයේ අනුර කළුතොටආරච්චි මහතාගේ නිවස ලග (කොන්ක්‍රීට් කර අවසන් වූ තැන සිට) සිට සුරේෂ් චන්දන මහතාගේ නිවස දක්වා මාර්ගය  මී.250 ක් පමණ ඉතිරි කොටස කොන්ක්‍රීට් කර සංවර්ධනය කිරීම</t>
  </si>
  <si>
    <t>දඹෝර වසමේ නන්දාවති මහත්මියගේ නිවස අසලින් ආරම්භවන දඹෝර ග්‍රාමීය එගොඩ ගම්මානයට පිවිසෙන දංගහදෙනිය මාර්ගයේ දෙවැනි මාර්ගය කොන්ක්‍රීට් කිරීම</t>
  </si>
  <si>
    <t>පාදුක්ක ප්‍රාදේශීය ලේකම් කොට්ඨාශයේ, සියඹලාව ග්‍රාම නිලධාරි වසමේ ජනශක්තිගම 1 වන පටුමග ආරම්භක ස්ථානයේ සිට නිමල් මහතාගේ නිවස දක්වා මාර්ගය කොන්ක්‍රීට් යොදා සකස් කිරීම</t>
  </si>
  <si>
    <t>27/03/2025</t>
  </si>
  <si>
    <t>26/05/2025</t>
  </si>
  <si>
    <t>15.09.2025</t>
  </si>
  <si>
    <t>21.09.2025</t>
  </si>
  <si>
    <t>21.09.2026</t>
  </si>
  <si>
    <t>Development Section 08    (DS 08)</t>
  </si>
  <si>
    <t>Assistant Director(Planning)</t>
  </si>
  <si>
    <t>Divisional Secretary - Padukka</t>
  </si>
  <si>
    <t>Development Coordinator</t>
  </si>
  <si>
    <t>පාදුක්ක</t>
  </si>
  <si>
    <t>අංගමුව</t>
  </si>
  <si>
    <t>උඩුමුල්ල</t>
  </si>
  <si>
    <t>වග බටහිර</t>
  </si>
  <si>
    <t>අංගම්පිටිය</t>
  </si>
  <si>
    <t>තුම්මෝදර</t>
  </si>
  <si>
    <t>ගලගෙදර නැගෙනහිර</t>
  </si>
  <si>
    <t>දඹෝර</t>
  </si>
  <si>
    <t>සියඹලාව</t>
  </si>
  <si>
    <t>20/08/2025</t>
  </si>
  <si>
    <t>PRD  මගින් බිල්පත් ලැබීමට ඇත</t>
  </si>
  <si>
    <t>තත්ව පරීක්ෂණ වාර්තා ලැබීමට ඇත</t>
  </si>
  <si>
    <t>Physical and Financial Progress as at 24/10/2025</t>
  </si>
  <si>
    <t>No. of Beneficiary 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</si>
</sst>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_(* \(#,##0.00\);_(* &quot;-&quot;??_);_(@_)"/>
    <numFmt numFmtId="164" formatCode="0.0"/>
    <numFmt numFmtId="165" formatCode="#,##0.0"/>
    <numFmt numFmtId="166" formatCode="0.00000000"/>
    <numFmt numFmtId="167" formatCode="0.000000000"/>
    <numFmt numFmtId="168" formatCode="0.000000"/>
    <numFmt numFmtId="169" formatCode="0.00000"/>
    <numFmt numFmtId="170" formatCode="0.000"/>
    <numFmt numFmtId="171" formatCode="0.0000"/>
    <numFmt numFmtId="172" formatCode="_(* #,##0.00000000_);_(* \(#,##0.00000000\);_(* &quot;-&quot;??_);_(@_)"/>
  </numFmts>
  <fonts count="16" x14ac:knownFonts="1">
    <font>
      <sz val="11"/>
      <color theme="1"/>
      <name val="Calibri"/>
      <family val="2"/>
      <scheme val="minor"/>
    </font>
    <font>
      <sz val="10"/>
      <name val="Arial"/>
      <family val="2"/>
    </font>
    <font>
      <sz val="12"/>
      <name val="Times New Roman"/>
      <family val="1"/>
    </font>
    <font>
      <sz val="11"/>
      <color theme="1"/>
      <name val="Times New Roman"/>
      <family val="1"/>
    </font>
    <font>
      <b/>
      <sz val="11"/>
      <color theme="1"/>
      <name val="Times New Roman"/>
      <family val="1"/>
    </font>
    <font>
      <b/>
      <sz val="12"/>
      <color theme="1"/>
      <name val="Times New Roman"/>
      <family val="1"/>
    </font>
    <font>
      <b/>
      <sz val="14"/>
      <color theme="1"/>
      <name val="Times New Roman"/>
      <family val="1"/>
    </font>
    <font>
      <sz val="11"/>
      <color rgb="FF000000"/>
      <name val="Book Antiqua"/>
      <family val="1"/>
    </font>
    <font>
      <sz val="11"/>
      <color theme="1"/>
      <name val="Calibri"/>
      <family val="2"/>
      <scheme val="minor"/>
    </font>
    <font>
      <sz val="12"/>
      <color theme="1"/>
      <name val="Times New Roman"/>
      <family val="1"/>
    </font>
    <font>
      <sz val="12"/>
      <color theme="1"/>
      <name val="Calibri"/>
      <family val="2"/>
      <scheme val="minor"/>
    </font>
    <font>
      <sz val="14"/>
      <color theme="1"/>
      <name val="Times New Roman"/>
      <family val="1"/>
    </font>
    <font>
      <sz val="14"/>
      <color theme="1"/>
      <name val="Calibri"/>
      <family val="2"/>
      <scheme val="minor"/>
    </font>
    <font>
      <sz val="12"/>
      <color rgb="FF000000"/>
      <name val="Book Antiqua"/>
      <family val="1"/>
    </font>
    <font>
      <sz val="12"/>
      <color theme="1" tint="4.9989318521683403E-2"/>
      <name val="Calibri"/>
      <family val="2"/>
      <scheme val="minor"/>
    </font>
    <font>
      <b/>
      <sz val="16"/>
      <color theme="1"/>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3">
    <xf numFmtId="0" fontId="0" fillId="0" borderId="0"/>
    <xf numFmtId="0" fontId="1" fillId="0" borderId="0"/>
    <xf numFmtId="43" fontId="8" fillId="0" borderId="0" applyFont="0" applyFill="0" applyBorder="0" applyAlignment="0" applyProtection="0"/>
  </cellStyleXfs>
  <cellXfs count="76">
    <xf numFmtId="0" fontId="0" fillId="0" borderId="0" xfId="0"/>
    <xf numFmtId="0" fontId="3" fillId="0" borderId="0" xfId="0" applyFont="1"/>
    <xf numFmtId="0" fontId="4" fillId="0" borderId="0" xfId="0" applyFont="1"/>
    <xf numFmtId="0" fontId="3" fillId="0" borderId="0" xfId="0" applyFont="1" applyAlignment="1"/>
    <xf numFmtId="0" fontId="3" fillId="0" borderId="0" xfId="0" applyFont="1" applyAlignment="1">
      <alignment horizontal="center" vertical="center"/>
    </xf>
    <xf numFmtId="0" fontId="5" fillId="0" borderId="0" xfId="0" applyFont="1"/>
    <xf numFmtId="0" fontId="3" fillId="0" borderId="0" xfId="0" applyFont="1" applyAlignment="1">
      <alignment horizontal="left" wrapText="1"/>
    </xf>
    <xf numFmtId="0" fontId="3" fillId="0" borderId="0" xfId="0" applyFont="1" applyAlignment="1">
      <alignment horizontal="right"/>
    </xf>
    <xf numFmtId="0" fontId="5" fillId="0" borderId="3" xfId="0" applyFont="1" applyBorder="1" applyAlignment="1">
      <alignment vertical="center"/>
    </xf>
    <xf numFmtId="0" fontId="5" fillId="0" borderId="3" xfId="0" applyFont="1" applyBorder="1" applyAlignment="1">
      <alignment horizontal="center" vertical="center" textRotation="90" wrapText="1"/>
    </xf>
    <xf numFmtId="0" fontId="5" fillId="0" borderId="3" xfId="0" applyFont="1" applyBorder="1" applyAlignment="1">
      <alignment horizontal="center" vertical="center" textRotation="90"/>
    </xf>
    <xf numFmtId="0" fontId="11" fillId="0" borderId="0" xfId="0" applyFont="1"/>
    <xf numFmtId="4" fontId="12" fillId="0" borderId="3" xfId="0" applyNumberFormat="1" applyFont="1" applyBorder="1" applyAlignment="1">
      <alignment horizontal="center" vertical="top" wrapText="1"/>
    </xf>
    <xf numFmtId="0" fontId="6" fillId="0" borderId="3" xfId="0" applyFont="1" applyBorder="1" applyAlignment="1">
      <alignment vertical="center"/>
    </xf>
    <xf numFmtId="0" fontId="4" fillId="0" borderId="8" xfId="0" applyFont="1" applyBorder="1" applyAlignment="1">
      <alignment horizontal="center" vertical="top"/>
    </xf>
    <xf numFmtId="0" fontId="15" fillId="0" borderId="0" xfId="0" applyFont="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5" fillId="0" borderId="4" xfId="0" applyFont="1" applyBorder="1" applyAlignment="1">
      <alignment horizontal="center" vertical="center" textRotation="90" wrapText="1"/>
    </xf>
    <xf numFmtId="0" fontId="5" fillId="0" borderId="1" xfId="0" applyFont="1" applyBorder="1" applyAlignment="1">
      <alignment horizontal="center" vertical="center" textRotation="89" wrapText="1"/>
    </xf>
    <xf numFmtId="0" fontId="5" fillId="0" borderId="7" xfId="0" applyFont="1" applyBorder="1" applyAlignment="1">
      <alignment horizontal="center" vertical="center" textRotation="89" wrapText="1"/>
    </xf>
    <xf numFmtId="0" fontId="5" fillId="0" borderId="4" xfId="0" applyFont="1" applyBorder="1" applyAlignment="1">
      <alignment horizontal="center" vertical="center" textRotation="89" wrapText="1"/>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textRotation="90"/>
    </xf>
    <xf numFmtId="0" fontId="5" fillId="0" borderId="4" xfId="0" applyFont="1" applyBorder="1" applyAlignment="1">
      <alignment horizontal="center" vertical="center" textRotation="90"/>
    </xf>
    <xf numFmtId="0" fontId="11" fillId="0" borderId="0" xfId="0" applyFont="1" applyAlignment="1">
      <alignment horizontal="left"/>
    </xf>
    <xf numFmtId="0" fontId="3" fillId="0" borderId="0" xfId="0" applyFont="1" applyAlignment="1">
      <alignment horizontal="center" vertical="center"/>
    </xf>
    <xf numFmtId="0" fontId="9" fillId="0" borderId="3" xfId="0" applyFont="1" applyBorder="1" applyAlignment="1">
      <alignment horizontal="center" vertical="top"/>
    </xf>
    <xf numFmtId="0" fontId="13" fillId="0" borderId="3" xfId="0" applyFont="1" applyBorder="1" applyAlignment="1">
      <alignment vertical="top" wrapText="1"/>
    </xf>
    <xf numFmtId="0" fontId="14" fillId="2" borderId="3" xfId="0" applyFont="1" applyFill="1" applyBorder="1" applyAlignment="1">
      <alignment horizontal="center" vertical="top"/>
    </xf>
    <xf numFmtId="0" fontId="10" fillId="0" borderId="3" xfId="0" applyFont="1" applyBorder="1" applyAlignment="1">
      <alignment vertical="top" wrapText="1"/>
    </xf>
    <xf numFmtId="0" fontId="11" fillId="0" borderId="3" xfId="0" applyFont="1" applyBorder="1" applyAlignment="1">
      <alignment horizontal="center" vertical="top"/>
    </xf>
    <xf numFmtId="0" fontId="3" fillId="0" borderId="3" xfId="0" applyFont="1" applyBorder="1" applyAlignment="1">
      <alignment horizontal="center" vertical="top" wrapText="1"/>
    </xf>
    <xf numFmtId="49" fontId="3" fillId="0" borderId="3" xfId="0" applyNumberFormat="1" applyFont="1" applyBorder="1" applyAlignment="1">
      <alignment horizontal="center" vertical="top" wrapText="1"/>
    </xf>
    <xf numFmtId="0" fontId="2" fillId="2" borderId="5" xfId="0" applyFont="1" applyFill="1" applyBorder="1" applyAlignment="1">
      <alignment vertical="top" wrapText="1"/>
    </xf>
    <xf numFmtId="164" fontId="12" fillId="0" borderId="3" xfId="0" applyNumberFormat="1" applyFont="1" applyBorder="1" applyAlignment="1">
      <alignment vertical="top"/>
    </xf>
    <xf numFmtId="2" fontId="12" fillId="0" borderId="3" xfId="0" applyNumberFormat="1" applyFont="1" applyBorder="1" applyAlignment="1">
      <alignment horizontal="center" vertical="top"/>
    </xf>
    <xf numFmtId="0" fontId="3" fillId="0" borderId="3" xfId="0" applyFont="1" applyBorder="1" applyAlignment="1">
      <alignment vertical="top"/>
    </xf>
    <xf numFmtId="166" fontId="12" fillId="0" borderId="3" xfId="0" applyNumberFormat="1" applyFont="1" applyBorder="1" applyAlignment="1">
      <alignment horizontal="center" vertical="top"/>
    </xf>
    <xf numFmtId="0" fontId="11" fillId="0" borderId="3" xfId="0" applyFont="1" applyBorder="1" applyAlignment="1">
      <alignment vertical="top"/>
    </xf>
    <xf numFmtId="0" fontId="3" fillId="0" borderId="3" xfId="0" applyFont="1" applyBorder="1" applyAlignment="1">
      <alignment vertical="top" wrapText="1"/>
    </xf>
    <xf numFmtId="0" fontId="3" fillId="0" borderId="0" xfId="0" applyFont="1" applyAlignment="1">
      <alignment vertical="top"/>
    </xf>
    <xf numFmtId="0" fontId="14" fillId="2" borderId="3" xfId="0" applyFont="1" applyFill="1" applyBorder="1" applyAlignment="1">
      <alignment horizontal="center" vertical="top" wrapText="1"/>
    </xf>
    <xf numFmtId="0" fontId="3" fillId="0" borderId="3" xfId="0" applyFont="1" applyBorder="1" applyAlignment="1">
      <alignment horizontal="center" vertical="top"/>
    </xf>
    <xf numFmtId="170" fontId="12" fillId="0" borderId="3" xfId="0" applyNumberFormat="1" applyFont="1" applyBorder="1" applyAlignment="1">
      <alignment horizontal="center" vertical="top"/>
    </xf>
    <xf numFmtId="14" fontId="3" fillId="0" borderId="3" xfId="0" applyNumberFormat="1" applyFont="1" applyBorder="1" applyAlignment="1">
      <alignment horizontal="center" vertical="top"/>
    </xf>
    <xf numFmtId="170" fontId="11" fillId="0" borderId="3" xfId="0" applyNumberFormat="1" applyFont="1" applyBorder="1" applyAlignment="1">
      <alignment horizontal="center" vertical="top"/>
    </xf>
    <xf numFmtId="43" fontId="12" fillId="0" borderId="3" xfId="2" applyNumberFormat="1" applyFont="1" applyBorder="1" applyAlignment="1">
      <alignment horizontal="center" vertical="top"/>
    </xf>
    <xf numFmtId="172" fontId="12" fillId="0" borderId="3" xfId="2" applyNumberFormat="1" applyFont="1" applyBorder="1" applyAlignment="1">
      <alignment horizontal="center" vertical="top"/>
    </xf>
    <xf numFmtId="172" fontId="8" fillId="2" borderId="3" xfId="2" applyNumberFormat="1" applyFont="1" applyFill="1" applyBorder="1" applyAlignment="1">
      <alignment vertical="top" wrapText="1"/>
    </xf>
    <xf numFmtId="168" fontId="12" fillId="0" borderId="3" xfId="0" applyNumberFormat="1" applyFont="1" applyBorder="1" applyAlignment="1">
      <alignment horizontal="center" vertical="top"/>
    </xf>
    <xf numFmtId="171" fontId="12" fillId="0" borderId="3" xfId="0" applyNumberFormat="1" applyFont="1" applyBorder="1" applyAlignment="1">
      <alignment horizontal="center" vertical="top"/>
    </xf>
    <xf numFmtId="0" fontId="3" fillId="0" borderId="3" xfId="0" applyFont="1" applyBorder="1" applyAlignment="1">
      <alignment horizontal="left" vertical="top"/>
    </xf>
    <xf numFmtId="0" fontId="14" fillId="2" borderId="3" xfId="0" quotePrefix="1" applyFont="1" applyFill="1" applyBorder="1" applyAlignment="1">
      <alignment horizontal="center" vertical="top" wrapText="1"/>
    </xf>
    <xf numFmtId="171" fontId="11" fillId="0" borderId="3" xfId="0" applyNumberFormat="1" applyFont="1" applyBorder="1" applyAlignment="1">
      <alignment horizontal="center" vertical="top"/>
    </xf>
    <xf numFmtId="166" fontId="11" fillId="0" borderId="3" xfId="0" applyNumberFormat="1" applyFont="1" applyBorder="1" applyAlignment="1">
      <alignment horizontal="center" vertical="top"/>
    </xf>
    <xf numFmtId="0" fontId="9" fillId="0" borderId="3" xfId="0" applyFont="1" applyBorder="1" applyAlignment="1">
      <alignment vertical="top"/>
    </xf>
    <xf numFmtId="0" fontId="7" fillId="0" borderId="3" xfId="0" applyFont="1" applyBorder="1" applyAlignment="1">
      <alignment vertical="top" wrapText="1"/>
    </xf>
    <xf numFmtId="165" fontId="11" fillId="0" borderId="3" xfId="0" applyNumberFormat="1" applyFont="1" applyBorder="1" applyAlignment="1">
      <alignment horizontal="center" vertical="top"/>
    </xf>
    <xf numFmtId="167" fontId="11" fillId="0" borderId="3" xfId="0" applyNumberFormat="1" applyFont="1" applyBorder="1" applyAlignment="1">
      <alignment vertical="top"/>
    </xf>
    <xf numFmtId="0" fontId="3" fillId="0" borderId="0" xfId="0" applyFont="1" applyAlignment="1">
      <alignment horizontal="center"/>
    </xf>
    <xf numFmtId="169" fontId="12" fillId="0" borderId="3" xfId="0" applyNumberFormat="1" applyFont="1" applyBorder="1" applyAlignment="1">
      <alignment horizontal="center" vertical="top"/>
    </xf>
    <xf numFmtId="167" fontId="11" fillId="0" borderId="3" xfId="0" applyNumberFormat="1" applyFont="1" applyBorder="1" applyAlignment="1">
      <alignment horizontal="center" vertical="top"/>
    </xf>
    <xf numFmtId="0" fontId="11" fillId="0" borderId="0" xfId="0" applyFont="1" applyAlignment="1">
      <alignment horizontal="center"/>
    </xf>
  </cellXfs>
  <cellStyles count="3">
    <cellStyle name="Comma" xfId="2" builtin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6"/>
  <sheetViews>
    <sheetView tabSelected="1" zoomScale="70" zoomScaleNormal="70" workbookViewId="0">
      <selection activeCell="N10" sqref="N10"/>
    </sheetView>
  </sheetViews>
  <sheetFormatPr defaultRowHeight="15" x14ac:dyDescent="0.25"/>
  <cols>
    <col min="1" max="1" width="5.42578125" style="1" customWidth="1"/>
    <col min="2" max="2" width="14" style="1" customWidth="1"/>
    <col min="3" max="3" width="12.42578125" style="1" customWidth="1"/>
    <col min="4" max="4" width="48.140625" style="1" customWidth="1"/>
    <col min="5" max="5" width="7.85546875" style="1" customWidth="1"/>
    <col min="6" max="6" width="11.140625" style="1" customWidth="1"/>
    <col min="7" max="7" width="15.140625" style="1" customWidth="1"/>
    <col min="8" max="8" width="12" style="1" customWidth="1"/>
    <col min="9" max="9" width="14.140625" style="1" customWidth="1"/>
    <col min="10" max="10" width="5.5703125" style="1" customWidth="1"/>
    <col min="11" max="11" width="15.42578125" style="72" customWidth="1"/>
    <col min="12" max="12" width="7.140625" style="1" customWidth="1"/>
    <col min="13" max="13" width="4.85546875" style="1" customWidth="1"/>
    <col min="14" max="14" width="6.140625" style="1" customWidth="1"/>
    <col min="15" max="15" width="5.28515625" style="1" customWidth="1"/>
    <col min="16" max="16" width="7.28515625" style="1" customWidth="1"/>
    <col min="17" max="18" width="5.85546875" style="1" customWidth="1"/>
    <col min="19" max="19" width="5.28515625" style="1" customWidth="1"/>
    <col min="20" max="20" width="5.7109375" style="1" customWidth="1"/>
    <col min="21" max="21" width="5" style="1" customWidth="1"/>
    <col min="22" max="22" width="6.28515625" style="1" customWidth="1"/>
    <col min="23" max="23" width="5.42578125" style="1" customWidth="1"/>
    <col min="24" max="24" width="9.140625" style="1"/>
    <col min="25" max="25" width="5.42578125" style="1" customWidth="1"/>
    <col min="26" max="26" width="5.85546875" style="1" customWidth="1"/>
    <col min="27" max="27" width="7.140625" style="1" customWidth="1"/>
    <col min="28" max="28" width="5.7109375" style="1" customWidth="1"/>
    <col min="29" max="29" width="5" style="1" customWidth="1"/>
    <col min="30" max="30" width="5.7109375" style="1" customWidth="1"/>
    <col min="31" max="31" width="6.28515625" style="1" customWidth="1"/>
    <col min="32" max="32" width="8.28515625" style="1" customWidth="1"/>
    <col min="33" max="33" width="18.7109375" style="1" customWidth="1"/>
    <col min="34" max="34" width="8.42578125" style="1" customWidth="1"/>
    <col min="35" max="35" width="5.85546875" style="1" customWidth="1"/>
    <col min="36" max="36" width="5.7109375" style="1" customWidth="1"/>
    <col min="37" max="37" width="13.140625" style="1" customWidth="1"/>
    <col min="38" max="38" width="16.28515625" style="1" bestFit="1" customWidth="1"/>
    <col min="39" max="39" width="11.5703125" style="1" customWidth="1"/>
    <col min="40" max="16384" width="9.140625" style="1"/>
  </cols>
  <sheetData>
    <row r="1" spans="1:39" x14ac:dyDescent="0.25">
      <c r="AK1" s="2" t="s">
        <v>64</v>
      </c>
    </row>
    <row r="2" spans="1:39" ht="27" customHeight="1" x14ac:dyDescent="0.25">
      <c r="A2" s="15" t="s">
        <v>60</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row>
    <row r="3" spans="1:39" ht="21.95" customHeight="1" x14ac:dyDescent="0.25">
      <c r="A3" s="15" t="s">
        <v>122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row>
    <row r="4" spans="1:39" ht="27" customHeight="1" x14ac:dyDescent="0.25">
      <c r="AJ4" s="14" t="s">
        <v>92</v>
      </c>
      <c r="AK4" s="14"/>
      <c r="AL4" s="14"/>
      <c r="AM4" s="14"/>
    </row>
    <row r="5" spans="1:39" ht="36" customHeight="1" x14ac:dyDescent="0.25">
      <c r="A5" s="16" t="s">
        <v>0</v>
      </c>
      <c r="B5" s="19" t="s">
        <v>9</v>
      </c>
      <c r="C5" s="19" t="s">
        <v>61</v>
      </c>
      <c r="D5" s="19" t="s">
        <v>10</v>
      </c>
      <c r="E5" s="22" t="s">
        <v>123</v>
      </c>
      <c r="F5" s="25" t="s">
        <v>37</v>
      </c>
      <c r="G5" s="28" t="s">
        <v>6</v>
      </c>
      <c r="H5" s="29"/>
      <c r="I5" s="22" t="s">
        <v>62</v>
      </c>
      <c r="J5" s="22" t="s">
        <v>63</v>
      </c>
      <c r="K5" s="22" t="s">
        <v>11</v>
      </c>
      <c r="L5" s="30" t="s">
        <v>74</v>
      </c>
      <c r="M5" s="31"/>
      <c r="N5" s="31"/>
      <c r="O5" s="31"/>
      <c r="P5" s="31"/>
      <c r="Q5" s="31"/>
      <c r="R5" s="31"/>
      <c r="S5" s="31"/>
      <c r="T5" s="31"/>
      <c r="U5" s="31"/>
      <c r="V5" s="31"/>
      <c r="W5" s="31"/>
      <c r="X5" s="31"/>
      <c r="Y5" s="31"/>
      <c r="Z5" s="31"/>
      <c r="AA5" s="31"/>
      <c r="AB5" s="31"/>
      <c r="AC5" s="31"/>
      <c r="AD5" s="31"/>
      <c r="AE5" s="31"/>
      <c r="AF5" s="31"/>
      <c r="AG5" s="31"/>
      <c r="AH5" s="31"/>
      <c r="AI5" s="31"/>
      <c r="AJ5" s="32"/>
      <c r="AK5" s="33" t="s">
        <v>7</v>
      </c>
      <c r="AL5" s="34"/>
      <c r="AM5" s="35" t="s">
        <v>8</v>
      </c>
    </row>
    <row r="6" spans="1:39" ht="171" customHeight="1" x14ac:dyDescent="0.25">
      <c r="A6" s="17"/>
      <c r="B6" s="20"/>
      <c r="C6" s="20"/>
      <c r="D6" s="20"/>
      <c r="E6" s="23"/>
      <c r="F6" s="26"/>
      <c r="G6" s="19" t="s">
        <v>67</v>
      </c>
      <c r="H6" s="19" t="s">
        <v>68</v>
      </c>
      <c r="I6" s="23"/>
      <c r="J6" s="23"/>
      <c r="K6" s="23"/>
      <c r="L6" s="9" t="s">
        <v>75</v>
      </c>
      <c r="M6" s="9" t="s">
        <v>76</v>
      </c>
      <c r="N6" s="9" t="s">
        <v>77</v>
      </c>
      <c r="O6" s="9" t="s">
        <v>76</v>
      </c>
      <c r="P6" s="9" t="s">
        <v>78</v>
      </c>
      <c r="Q6" s="9" t="s">
        <v>76</v>
      </c>
      <c r="R6" s="9" t="s">
        <v>79</v>
      </c>
      <c r="S6" s="9" t="s">
        <v>76</v>
      </c>
      <c r="T6" s="9" t="s">
        <v>80</v>
      </c>
      <c r="U6" s="9" t="s">
        <v>76</v>
      </c>
      <c r="V6" s="9" t="s">
        <v>81</v>
      </c>
      <c r="W6" s="9" t="s">
        <v>76</v>
      </c>
      <c r="X6" s="9" t="s">
        <v>82</v>
      </c>
      <c r="Y6" s="9" t="s">
        <v>76</v>
      </c>
      <c r="Z6" s="9" t="s">
        <v>86</v>
      </c>
      <c r="AA6" s="9" t="s">
        <v>76</v>
      </c>
      <c r="AB6" s="9" t="s">
        <v>83</v>
      </c>
      <c r="AC6" s="9" t="s">
        <v>76</v>
      </c>
      <c r="AD6" s="9" t="s">
        <v>84</v>
      </c>
      <c r="AE6" s="9" t="s">
        <v>76</v>
      </c>
      <c r="AF6" s="9" t="s">
        <v>87</v>
      </c>
      <c r="AG6" s="9" t="s">
        <v>76</v>
      </c>
      <c r="AH6" s="9" t="s">
        <v>85</v>
      </c>
      <c r="AI6" s="10" t="s">
        <v>69</v>
      </c>
      <c r="AJ6" s="10" t="s">
        <v>65</v>
      </c>
      <c r="AK6" s="9" t="s">
        <v>70</v>
      </c>
      <c r="AL6" s="9" t="s">
        <v>71</v>
      </c>
      <c r="AM6" s="36"/>
    </row>
    <row r="7" spans="1:39" ht="27.75" customHeight="1" x14ac:dyDescent="0.25">
      <c r="A7" s="18"/>
      <c r="B7" s="21"/>
      <c r="C7" s="21"/>
      <c r="D7" s="21"/>
      <c r="E7" s="24"/>
      <c r="F7" s="27"/>
      <c r="G7" s="20"/>
      <c r="H7" s="20"/>
      <c r="I7" s="24"/>
      <c r="J7" s="24"/>
      <c r="K7" s="24"/>
      <c r="L7" s="28" t="s">
        <v>17</v>
      </c>
      <c r="M7" s="29"/>
      <c r="N7" s="28" t="s">
        <v>18</v>
      </c>
      <c r="O7" s="29"/>
      <c r="P7" s="28" t="s">
        <v>19</v>
      </c>
      <c r="Q7" s="29"/>
      <c r="R7" s="28" t="s">
        <v>22</v>
      </c>
      <c r="S7" s="29"/>
      <c r="T7" s="28" t="s">
        <v>24</v>
      </c>
      <c r="U7" s="29"/>
      <c r="V7" s="28" t="s">
        <v>89</v>
      </c>
      <c r="W7" s="29"/>
      <c r="X7" s="28" t="s">
        <v>29</v>
      </c>
      <c r="Y7" s="29"/>
      <c r="Z7" s="28" t="s">
        <v>30</v>
      </c>
      <c r="AA7" s="29"/>
      <c r="AB7" s="28" t="s">
        <v>31</v>
      </c>
      <c r="AC7" s="29"/>
      <c r="AD7" s="28" t="s">
        <v>32</v>
      </c>
      <c r="AE7" s="29"/>
      <c r="AF7" s="28" t="s">
        <v>2</v>
      </c>
      <c r="AG7" s="29"/>
      <c r="AH7" s="8" t="s">
        <v>3</v>
      </c>
      <c r="AI7" s="8" t="s">
        <v>4</v>
      </c>
      <c r="AJ7" s="8" t="s">
        <v>5</v>
      </c>
      <c r="AK7" s="8"/>
      <c r="AL7" s="13"/>
      <c r="AM7" s="8"/>
    </row>
    <row r="8" spans="1:39" s="53" customFormat="1" ht="78.75" customHeight="1" x14ac:dyDescent="0.25">
      <c r="A8" s="39">
        <v>1</v>
      </c>
      <c r="B8" s="40" t="s">
        <v>110</v>
      </c>
      <c r="C8" s="41" t="s">
        <v>111</v>
      </c>
      <c r="D8" s="42" t="s">
        <v>93</v>
      </c>
      <c r="E8" s="43">
        <v>400</v>
      </c>
      <c r="F8" s="12">
        <v>2</v>
      </c>
      <c r="G8" s="44" t="s">
        <v>101</v>
      </c>
      <c r="H8" s="45" t="s">
        <v>103</v>
      </c>
      <c r="I8" s="46" t="s">
        <v>106</v>
      </c>
      <c r="J8" s="47">
        <v>1.8</v>
      </c>
      <c r="K8" s="48">
        <v>2</v>
      </c>
      <c r="L8" s="49"/>
      <c r="M8" s="49"/>
      <c r="N8" s="49"/>
      <c r="O8" s="49"/>
      <c r="P8" s="49"/>
      <c r="Q8" s="49"/>
      <c r="R8" s="49"/>
      <c r="S8" s="49"/>
      <c r="T8" s="49"/>
      <c r="U8" s="49"/>
      <c r="V8" s="49"/>
      <c r="W8" s="49"/>
      <c r="X8" s="49"/>
      <c r="Y8" s="49"/>
      <c r="Z8" s="49"/>
      <c r="AA8" s="49"/>
      <c r="AB8" s="49"/>
      <c r="AC8" s="49"/>
      <c r="AD8" s="49"/>
      <c r="AE8" s="49"/>
      <c r="AF8" s="43">
        <v>1</v>
      </c>
      <c r="AG8" s="50">
        <v>1.64466482</v>
      </c>
      <c r="AH8" s="49"/>
      <c r="AI8" s="49"/>
      <c r="AJ8" s="49"/>
      <c r="AK8" s="49"/>
      <c r="AL8" s="51"/>
      <c r="AM8" s="52" t="s">
        <v>120</v>
      </c>
    </row>
    <row r="9" spans="1:39" s="53" customFormat="1" ht="85.5" customHeight="1" x14ac:dyDescent="0.25">
      <c r="A9" s="39">
        <v>2</v>
      </c>
      <c r="B9" s="40" t="s">
        <v>110</v>
      </c>
      <c r="C9" s="54" t="s">
        <v>112</v>
      </c>
      <c r="D9" s="42" t="s">
        <v>94</v>
      </c>
      <c r="E9" s="43">
        <v>1000</v>
      </c>
      <c r="F9" s="12">
        <v>2</v>
      </c>
      <c r="G9" s="44" t="s">
        <v>101</v>
      </c>
      <c r="H9" s="55" t="s">
        <v>104</v>
      </c>
      <c r="I9" s="46" t="s">
        <v>106</v>
      </c>
      <c r="J9" s="47">
        <v>1.8</v>
      </c>
      <c r="K9" s="73">
        <v>1.9982</v>
      </c>
      <c r="L9" s="49"/>
      <c r="M9" s="49"/>
      <c r="N9" s="49"/>
      <c r="O9" s="49"/>
      <c r="P9" s="49"/>
      <c r="Q9" s="49"/>
      <c r="R9" s="49"/>
      <c r="S9" s="49"/>
      <c r="T9" s="49"/>
      <c r="U9" s="49"/>
      <c r="V9" s="49"/>
      <c r="W9" s="49"/>
      <c r="X9" s="49"/>
      <c r="Y9" s="49"/>
      <c r="Z9" s="49"/>
      <c r="AA9" s="49"/>
      <c r="AB9" s="49"/>
      <c r="AC9" s="49"/>
      <c r="AD9" s="55"/>
      <c r="AE9" s="49"/>
      <c r="AF9" s="43">
        <v>1</v>
      </c>
      <c r="AG9" s="56">
        <v>1.94</v>
      </c>
      <c r="AH9" s="49"/>
      <c r="AI9" s="49"/>
      <c r="AJ9" s="49"/>
      <c r="AK9" s="49"/>
      <c r="AL9" s="51"/>
      <c r="AM9" s="52" t="s">
        <v>121</v>
      </c>
    </row>
    <row r="10" spans="1:39" s="53" customFormat="1" ht="105.75" customHeight="1" x14ac:dyDescent="0.25">
      <c r="A10" s="39">
        <v>3</v>
      </c>
      <c r="B10" s="40" t="s">
        <v>110</v>
      </c>
      <c r="C10" s="54" t="s">
        <v>113</v>
      </c>
      <c r="D10" s="42" t="s">
        <v>95</v>
      </c>
      <c r="E10" s="43">
        <v>200</v>
      </c>
      <c r="F10" s="12">
        <v>2</v>
      </c>
      <c r="G10" s="57" t="s">
        <v>102</v>
      </c>
      <c r="H10" s="55" t="s">
        <v>105</v>
      </c>
      <c r="I10" s="46" t="s">
        <v>106</v>
      </c>
      <c r="J10" s="47">
        <v>1.8</v>
      </c>
      <c r="K10" s="63">
        <v>1.9982</v>
      </c>
      <c r="L10" s="49"/>
      <c r="M10" s="49"/>
      <c r="N10" s="49"/>
      <c r="O10" s="49"/>
      <c r="P10" s="49"/>
      <c r="Q10" s="49"/>
      <c r="R10" s="49"/>
      <c r="S10" s="49"/>
      <c r="T10" s="49"/>
      <c r="U10" s="49"/>
      <c r="V10" s="49"/>
      <c r="W10" s="49"/>
      <c r="X10" s="49"/>
      <c r="Y10" s="49"/>
      <c r="Z10" s="49"/>
      <c r="AA10" s="49"/>
      <c r="AB10" s="49"/>
      <c r="AC10" s="49"/>
      <c r="AD10" s="49"/>
      <c r="AE10" s="49"/>
      <c r="AF10" s="43">
        <v>1</v>
      </c>
      <c r="AG10" s="58">
        <v>1.94</v>
      </c>
      <c r="AH10" s="49"/>
      <c r="AI10" s="49"/>
      <c r="AJ10" s="49"/>
      <c r="AK10" s="58">
        <v>1.94</v>
      </c>
      <c r="AM10" s="49"/>
    </row>
    <row r="11" spans="1:39" s="53" customFormat="1" ht="81.75" customHeight="1" x14ac:dyDescent="0.25">
      <c r="A11" s="39">
        <v>4</v>
      </c>
      <c r="B11" s="40" t="s">
        <v>110</v>
      </c>
      <c r="C11" s="54" t="s">
        <v>114</v>
      </c>
      <c r="D11" s="42" t="s">
        <v>96</v>
      </c>
      <c r="E11" s="43">
        <v>550</v>
      </c>
      <c r="F11" s="12">
        <v>2</v>
      </c>
      <c r="G11" s="57">
        <v>45934</v>
      </c>
      <c r="H11" s="45" t="s">
        <v>119</v>
      </c>
      <c r="I11" s="46" t="s">
        <v>106</v>
      </c>
      <c r="J11" s="47">
        <v>1.8</v>
      </c>
      <c r="K11" s="59">
        <v>2</v>
      </c>
      <c r="L11" s="49"/>
      <c r="M11" s="49"/>
      <c r="N11" s="49"/>
      <c r="O11" s="49"/>
      <c r="P11" s="49"/>
      <c r="Q11" s="49"/>
      <c r="R11" s="49"/>
      <c r="S11" s="49"/>
      <c r="T11" s="49"/>
      <c r="U11" s="49"/>
      <c r="V11" s="49"/>
      <c r="W11" s="49"/>
      <c r="X11" s="49"/>
      <c r="Y11" s="49"/>
      <c r="Z11" s="49"/>
      <c r="AA11" s="49"/>
      <c r="AB11" s="49"/>
      <c r="AC11" s="49"/>
      <c r="AD11" s="49"/>
      <c r="AE11" s="49"/>
      <c r="AF11" s="43">
        <v>1</v>
      </c>
      <c r="AG11" s="60">
        <v>1.6520321899999999</v>
      </c>
      <c r="AH11" s="49"/>
      <c r="AI11" s="49"/>
      <c r="AJ11" s="49"/>
      <c r="AK11" s="49"/>
      <c r="AL11" s="61">
        <v>1.82065911</v>
      </c>
      <c r="AM11" s="52" t="s">
        <v>120</v>
      </c>
    </row>
    <row r="12" spans="1:39" s="53" customFormat="1" ht="90.75" customHeight="1" x14ac:dyDescent="0.25">
      <c r="A12" s="39">
        <v>5</v>
      </c>
      <c r="B12" s="40" t="s">
        <v>110</v>
      </c>
      <c r="C12" s="54" t="s">
        <v>115</v>
      </c>
      <c r="D12" s="42" t="s">
        <v>97</v>
      </c>
      <c r="E12" s="43">
        <v>150</v>
      </c>
      <c r="F12" s="12">
        <v>2.5</v>
      </c>
      <c r="G12" s="57">
        <v>45934</v>
      </c>
      <c r="H12" s="57">
        <v>45909</v>
      </c>
      <c r="I12" s="46" t="s">
        <v>106</v>
      </c>
      <c r="J12" s="47">
        <v>1.8</v>
      </c>
      <c r="K12" s="48">
        <v>2.5</v>
      </c>
      <c r="L12" s="49"/>
      <c r="M12" s="49"/>
      <c r="N12" s="49"/>
      <c r="O12" s="49"/>
      <c r="P12" s="49"/>
      <c r="Q12" s="49"/>
      <c r="R12" s="49"/>
      <c r="S12" s="49"/>
      <c r="T12" s="49"/>
      <c r="U12" s="49"/>
      <c r="V12" s="49"/>
      <c r="W12" s="49"/>
      <c r="X12" s="49"/>
      <c r="Y12" s="49"/>
      <c r="Z12" s="49"/>
      <c r="AA12" s="49"/>
      <c r="AB12" s="49"/>
      <c r="AC12" s="49"/>
      <c r="AD12" s="49"/>
      <c r="AE12" s="49"/>
      <c r="AF12" s="43">
        <v>1</v>
      </c>
      <c r="AG12" s="62">
        <v>1.922156</v>
      </c>
      <c r="AH12" s="49"/>
      <c r="AI12" s="49"/>
      <c r="AJ12" s="49"/>
      <c r="AK12" s="49"/>
      <c r="AL12" s="51"/>
      <c r="AM12" s="52" t="s">
        <v>121</v>
      </c>
    </row>
    <row r="13" spans="1:39" s="53" customFormat="1" ht="151.5" customHeight="1" x14ac:dyDescent="0.25">
      <c r="A13" s="39">
        <v>6</v>
      </c>
      <c r="B13" s="40" t="s">
        <v>110</v>
      </c>
      <c r="C13" s="54" t="s">
        <v>116</v>
      </c>
      <c r="D13" s="42" t="s">
        <v>98</v>
      </c>
      <c r="E13" s="43">
        <v>20</v>
      </c>
      <c r="F13" s="12">
        <v>1.5</v>
      </c>
      <c r="G13" s="57" t="s">
        <v>102</v>
      </c>
      <c r="H13" s="55" t="s">
        <v>105</v>
      </c>
      <c r="I13" s="46" t="s">
        <v>106</v>
      </c>
      <c r="J13" s="47">
        <v>1.8</v>
      </c>
      <c r="K13" s="50">
        <v>1.4998802600000001</v>
      </c>
      <c r="L13" s="49"/>
      <c r="M13" s="49"/>
      <c r="N13" s="49"/>
      <c r="O13" s="49"/>
      <c r="P13" s="49"/>
      <c r="Q13" s="49"/>
      <c r="R13" s="49"/>
      <c r="S13" s="49"/>
      <c r="T13" s="49"/>
      <c r="U13" s="49"/>
      <c r="V13" s="49"/>
      <c r="W13" s="49"/>
      <c r="X13" s="49"/>
      <c r="Y13" s="49"/>
      <c r="Z13" s="49"/>
      <c r="AA13" s="49"/>
      <c r="AB13" s="49"/>
      <c r="AC13" s="49"/>
      <c r="AD13" s="49"/>
      <c r="AE13" s="49"/>
      <c r="AF13" s="43">
        <v>1</v>
      </c>
      <c r="AG13" s="50">
        <v>1.4548802599999999</v>
      </c>
      <c r="AH13" s="49"/>
      <c r="AI13" s="49"/>
      <c r="AJ13" s="49"/>
      <c r="AK13" s="49"/>
      <c r="AL13" s="51"/>
      <c r="AM13" s="52" t="s">
        <v>121</v>
      </c>
    </row>
    <row r="14" spans="1:39" s="53" customFormat="1" ht="78.75" customHeight="1" x14ac:dyDescent="0.25">
      <c r="A14" s="39">
        <v>7</v>
      </c>
      <c r="B14" s="40" t="s">
        <v>110</v>
      </c>
      <c r="C14" s="54" t="s">
        <v>117</v>
      </c>
      <c r="D14" s="42" t="s">
        <v>99</v>
      </c>
      <c r="E14" s="43">
        <v>180</v>
      </c>
      <c r="F14" s="12">
        <v>1.5</v>
      </c>
      <c r="G14" s="57" t="s">
        <v>102</v>
      </c>
      <c r="H14" s="55" t="s">
        <v>105</v>
      </c>
      <c r="I14" s="46" t="s">
        <v>106</v>
      </c>
      <c r="J14" s="47">
        <v>1.8</v>
      </c>
      <c r="K14" s="62">
        <v>1.49865</v>
      </c>
      <c r="L14" s="49"/>
      <c r="M14" s="49"/>
      <c r="N14" s="49"/>
      <c r="O14" s="49"/>
      <c r="P14" s="49"/>
      <c r="Q14" s="49"/>
      <c r="R14" s="49"/>
      <c r="S14" s="49"/>
      <c r="T14" s="49"/>
      <c r="U14" s="49"/>
      <c r="V14" s="49"/>
      <c r="W14" s="49"/>
      <c r="X14" s="49"/>
      <c r="Y14" s="49"/>
      <c r="Z14" s="49"/>
      <c r="AA14" s="49"/>
      <c r="AB14" s="49"/>
      <c r="AC14" s="49"/>
      <c r="AD14" s="49"/>
      <c r="AE14" s="49"/>
      <c r="AF14" s="43">
        <v>1</v>
      </c>
      <c r="AG14" s="63">
        <v>1.4550000000000001</v>
      </c>
      <c r="AH14" s="49"/>
      <c r="AI14" s="49"/>
      <c r="AJ14" s="49"/>
      <c r="AK14" s="43">
        <v>1.4550000000000001</v>
      </c>
      <c r="AL14" s="43"/>
      <c r="AM14" s="64"/>
    </row>
    <row r="15" spans="1:39" s="53" customFormat="1" ht="92.25" customHeight="1" x14ac:dyDescent="0.25">
      <c r="A15" s="39">
        <v>8</v>
      </c>
      <c r="B15" s="40" t="s">
        <v>110</v>
      </c>
      <c r="C15" s="65" t="s">
        <v>118</v>
      </c>
      <c r="D15" s="42" t="s">
        <v>100</v>
      </c>
      <c r="E15" s="43">
        <v>100</v>
      </c>
      <c r="F15" s="12">
        <v>1.5</v>
      </c>
      <c r="G15" s="57" t="s">
        <v>102</v>
      </c>
      <c r="H15" s="55" t="s">
        <v>105</v>
      </c>
      <c r="I15" s="46" t="s">
        <v>106</v>
      </c>
      <c r="J15" s="47">
        <v>1.8</v>
      </c>
      <c r="K15" s="62">
        <v>1.49865</v>
      </c>
      <c r="L15" s="49"/>
      <c r="M15" s="49"/>
      <c r="N15" s="49"/>
      <c r="O15" s="49"/>
      <c r="P15" s="49"/>
      <c r="Q15" s="49"/>
      <c r="R15" s="49"/>
      <c r="S15" s="49"/>
      <c r="T15" s="49"/>
      <c r="U15" s="49"/>
      <c r="V15" s="49"/>
      <c r="W15" s="49"/>
      <c r="X15" s="49"/>
      <c r="Y15" s="49"/>
      <c r="Z15" s="49"/>
      <c r="AA15" s="49"/>
      <c r="AB15" s="49"/>
      <c r="AC15" s="49"/>
      <c r="AD15" s="49"/>
      <c r="AE15" s="49"/>
      <c r="AF15" s="43">
        <v>1</v>
      </c>
      <c r="AG15" s="66">
        <v>1.4550000000000001</v>
      </c>
      <c r="AH15" s="49"/>
      <c r="AI15" s="49"/>
      <c r="AJ15" s="49"/>
      <c r="AK15" s="67">
        <v>1.4244085799999999</v>
      </c>
      <c r="AL15" s="67"/>
      <c r="AM15" s="49"/>
    </row>
    <row r="16" spans="1:39" s="53" customFormat="1" ht="38.25" customHeight="1" x14ac:dyDescent="0.25">
      <c r="A16" s="68"/>
      <c r="B16" s="69"/>
      <c r="C16" s="49"/>
      <c r="D16" s="49"/>
      <c r="E16" s="51">
        <f>SUM(E8:E15)</f>
        <v>2600</v>
      </c>
      <c r="F16" s="70">
        <f>SUM(F8:F15)</f>
        <v>15</v>
      </c>
      <c r="G16" s="49"/>
      <c r="H16" s="49"/>
      <c r="I16" s="49"/>
      <c r="J16" s="51"/>
      <c r="K16" s="74">
        <f>SUM(K8:K15)</f>
        <v>14.993580259999998</v>
      </c>
      <c r="L16" s="49"/>
      <c r="M16" s="49"/>
      <c r="N16" s="49"/>
      <c r="O16" s="49"/>
      <c r="P16" s="49"/>
      <c r="Q16" s="49"/>
      <c r="R16" s="49"/>
      <c r="S16" s="49"/>
      <c r="T16" s="49"/>
      <c r="U16" s="49"/>
      <c r="V16" s="49"/>
      <c r="W16" s="49"/>
      <c r="X16" s="49"/>
      <c r="Y16" s="49"/>
      <c r="Z16" s="49"/>
      <c r="AA16" s="49"/>
      <c r="AB16" s="49"/>
      <c r="AC16" s="49"/>
      <c r="AD16" s="49"/>
      <c r="AE16" s="49"/>
      <c r="AF16" s="43">
        <f>SUM(AF8:AF15)</f>
        <v>8</v>
      </c>
      <c r="AG16" s="71">
        <f>SUM(AG8:AG15)</f>
        <v>13.463733269999999</v>
      </c>
      <c r="AH16" s="49"/>
      <c r="AI16" s="49"/>
      <c r="AJ16" s="49"/>
      <c r="AK16" s="55">
        <f>SUM(AK8:AK15)</f>
        <v>4.8194085800000002</v>
      </c>
      <c r="AL16" s="43">
        <f>SUM(AL7:AL15)</f>
        <v>1.82065911</v>
      </c>
      <c r="AM16" s="49"/>
    </row>
    <row r="17" spans="2:39" ht="14.1" customHeight="1" x14ac:dyDescent="0.25"/>
    <row r="18" spans="2:39" ht="18.75" x14ac:dyDescent="0.3">
      <c r="B18" s="37" t="s">
        <v>88</v>
      </c>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row>
    <row r="19" spans="2:39" ht="18.75" x14ac:dyDescent="0.3">
      <c r="B19" s="11"/>
      <c r="C19" s="11"/>
      <c r="D19" s="11"/>
      <c r="E19" s="11"/>
      <c r="F19" s="11"/>
      <c r="G19" s="11"/>
      <c r="H19" s="11"/>
      <c r="I19" s="11"/>
      <c r="J19" s="11"/>
      <c r="K19" s="75"/>
      <c r="L19" s="11"/>
      <c r="M19" s="11"/>
      <c r="N19" s="11"/>
      <c r="O19" s="11"/>
      <c r="P19" s="11"/>
      <c r="Q19" s="11"/>
      <c r="R19" s="11"/>
      <c r="S19" s="11"/>
      <c r="T19" s="11"/>
      <c r="U19" s="11"/>
      <c r="V19" s="11"/>
      <c r="W19" s="11"/>
      <c r="X19" s="11"/>
      <c r="Y19" s="11"/>
      <c r="Z19" s="11"/>
      <c r="AA19" s="11"/>
      <c r="AB19" s="11"/>
      <c r="AC19" s="11"/>
      <c r="AD19" s="11"/>
      <c r="AE19" s="11"/>
      <c r="AF19" s="11"/>
    </row>
    <row r="20" spans="2:39" ht="18.75" x14ac:dyDescent="0.3">
      <c r="B20" s="11"/>
      <c r="C20" s="11"/>
      <c r="D20" s="11"/>
      <c r="E20" s="11"/>
      <c r="F20" s="11"/>
      <c r="G20" s="11"/>
      <c r="H20" s="11"/>
      <c r="I20" s="11"/>
      <c r="J20" s="11"/>
      <c r="K20" s="75"/>
      <c r="L20" s="11"/>
      <c r="M20" s="11"/>
      <c r="N20" s="11"/>
      <c r="O20" s="11"/>
      <c r="P20" s="11"/>
      <c r="Q20" s="11"/>
      <c r="R20" s="11"/>
      <c r="S20" s="11"/>
      <c r="T20" s="11"/>
      <c r="U20" s="11"/>
      <c r="V20" s="11"/>
      <c r="W20" s="11"/>
      <c r="X20" s="11"/>
      <c r="Y20" s="11"/>
      <c r="Z20" s="11"/>
      <c r="AA20" s="11"/>
      <c r="AB20" s="11"/>
      <c r="AC20" s="11"/>
      <c r="AD20" s="11"/>
      <c r="AE20" s="11"/>
      <c r="AF20" s="11"/>
    </row>
    <row r="21" spans="2:39" ht="18.75" x14ac:dyDescent="0.3">
      <c r="B21" s="11"/>
      <c r="C21" s="11"/>
      <c r="D21" s="11"/>
      <c r="E21" s="11"/>
      <c r="F21" s="11"/>
      <c r="G21" s="11"/>
      <c r="H21" s="11"/>
      <c r="I21" s="11"/>
      <c r="J21" s="11"/>
      <c r="K21" s="75"/>
      <c r="L21" s="11"/>
      <c r="M21" s="11"/>
      <c r="N21" s="11"/>
      <c r="O21" s="11"/>
      <c r="P21" s="11"/>
      <c r="Q21" s="11"/>
      <c r="R21" s="11"/>
      <c r="S21" s="11"/>
      <c r="T21" s="11"/>
      <c r="U21" s="11"/>
      <c r="V21" s="11"/>
      <c r="W21" s="11"/>
      <c r="X21" s="11"/>
      <c r="Y21" s="11"/>
      <c r="Z21" s="11"/>
      <c r="AA21" s="11"/>
      <c r="AB21" s="11"/>
      <c r="AC21" s="11"/>
      <c r="AD21" s="11"/>
      <c r="AE21" s="11"/>
      <c r="AF21" s="11"/>
    </row>
    <row r="22" spans="2:39" ht="18.75" x14ac:dyDescent="0.3">
      <c r="B22" s="11"/>
      <c r="C22" s="11"/>
      <c r="D22" s="11"/>
      <c r="E22" s="11"/>
      <c r="F22" s="11"/>
      <c r="G22" s="11"/>
      <c r="H22" s="11"/>
      <c r="I22" s="11"/>
      <c r="J22" s="11"/>
      <c r="K22" s="75"/>
      <c r="L22" s="11"/>
      <c r="M22" s="11"/>
      <c r="N22" s="11"/>
      <c r="O22" s="11"/>
      <c r="P22" s="11"/>
      <c r="Q22" s="11"/>
      <c r="R22" s="11"/>
      <c r="S22" s="11"/>
      <c r="T22" s="11"/>
      <c r="U22" s="11"/>
      <c r="V22" s="11"/>
      <c r="W22" s="11"/>
      <c r="X22" s="11"/>
      <c r="Y22" s="11"/>
      <c r="Z22" s="11"/>
      <c r="AA22" s="11"/>
      <c r="AB22" s="11"/>
      <c r="AC22" s="11"/>
      <c r="AD22" s="11"/>
      <c r="AE22" s="11"/>
      <c r="AF22" s="11"/>
    </row>
    <row r="23" spans="2:39" ht="18.75" x14ac:dyDescent="0.3">
      <c r="B23" s="11" t="s">
        <v>72</v>
      </c>
      <c r="C23" s="11"/>
      <c r="D23" s="11"/>
      <c r="E23" s="11"/>
      <c r="F23" s="11"/>
      <c r="G23" s="11"/>
      <c r="H23" s="11" t="s">
        <v>72</v>
      </c>
      <c r="I23" s="11"/>
      <c r="J23" s="11"/>
      <c r="K23" s="75"/>
      <c r="L23" s="11"/>
      <c r="M23" s="11"/>
      <c r="T23" s="11"/>
      <c r="U23" s="11"/>
      <c r="V23" s="11"/>
      <c r="W23" s="11"/>
      <c r="X23" s="11"/>
      <c r="Y23" s="11"/>
      <c r="Z23" s="11"/>
      <c r="AA23" s="11" t="s">
        <v>72</v>
      </c>
      <c r="AB23" s="11"/>
      <c r="AC23" s="11"/>
      <c r="AD23" s="11"/>
      <c r="AE23" s="11"/>
      <c r="AF23" s="11"/>
    </row>
    <row r="24" spans="2:39" ht="30.75" customHeight="1" x14ac:dyDescent="0.3">
      <c r="B24" s="11" t="s">
        <v>73</v>
      </c>
      <c r="C24" s="11"/>
      <c r="D24" s="11"/>
      <c r="E24" s="11"/>
      <c r="F24" s="11"/>
      <c r="G24" s="11"/>
      <c r="H24" s="11" t="s">
        <v>90</v>
      </c>
      <c r="I24" s="11"/>
      <c r="J24" s="11"/>
      <c r="K24" s="75"/>
      <c r="L24" s="11"/>
      <c r="M24" s="11"/>
      <c r="T24" s="11"/>
      <c r="U24" s="11"/>
      <c r="V24" s="11"/>
      <c r="W24" s="11"/>
      <c r="X24" s="11"/>
      <c r="Y24" s="11"/>
      <c r="Z24" s="11"/>
      <c r="AA24" s="11" t="s">
        <v>91</v>
      </c>
      <c r="AB24" s="11"/>
      <c r="AC24" s="11"/>
      <c r="AD24" s="11"/>
      <c r="AE24" s="11"/>
      <c r="AF24" s="11"/>
    </row>
    <row r="25" spans="2:39" ht="34.5" customHeight="1" x14ac:dyDescent="0.3">
      <c r="B25" s="11" t="s">
        <v>109</v>
      </c>
      <c r="C25" s="11"/>
      <c r="D25" s="11"/>
      <c r="E25" s="11"/>
      <c r="F25" s="11"/>
      <c r="G25" s="11"/>
      <c r="H25" s="11" t="s">
        <v>107</v>
      </c>
      <c r="I25" s="11"/>
      <c r="J25" s="11"/>
      <c r="K25" s="75"/>
      <c r="L25" s="11"/>
      <c r="M25" s="11"/>
      <c r="T25" s="11"/>
      <c r="U25" s="11"/>
      <c r="V25" s="11"/>
      <c r="W25" s="11"/>
      <c r="X25" s="11"/>
      <c r="Y25" s="11"/>
      <c r="Z25" s="11"/>
      <c r="AA25" s="11" t="s">
        <v>108</v>
      </c>
      <c r="AB25" s="11"/>
      <c r="AC25" s="11"/>
      <c r="AD25" s="11"/>
      <c r="AE25" s="11"/>
      <c r="AF25" s="11"/>
    </row>
    <row r="26" spans="2:39" ht="18.75" x14ac:dyDescent="0.3">
      <c r="B26" s="11"/>
      <c r="C26" s="11"/>
      <c r="D26" s="11"/>
      <c r="E26" s="11"/>
      <c r="F26" s="11"/>
      <c r="G26" s="11"/>
      <c r="H26" s="11"/>
      <c r="I26" s="11"/>
      <c r="J26" s="11"/>
      <c r="K26" s="75"/>
      <c r="L26" s="11"/>
      <c r="M26" s="11"/>
      <c r="N26" s="11"/>
      <c r="O26" s="11"/>
      <c r="P26" s="11"/>
      <c r="Q26" s="11"/>
      <c r="R26" s="11"/>
      <c r="S26" s="11"/>
      <c r="T26" s="11"/>
      <c r="U26" s="11"/>
      <c r="V26" s="11"/>
      <c r="W26" s="11"/>
      <c r="X26" s="11"/>
      <c r="Y26" s="11"/>
      <c r="Z26" s="11"/>
      <c r="AA26" s="11"/>
      <c r="AB26" s="11"/>
      <c r="AC26" s="11"/>
      <c r="AD26" s="11"/>
      <c r="AE26" s="11"/>
      <c r="AF26" s="11"/>
    </row>
  </sheetData>
  <mergeCells count="30">
    <mergeCell ref="B18:AM18"/>
    <mergeCell ref="T7:U7"/>
    <mergeCell ref="AF7:AG7"/>
    <mergeCell ref="V7:W7"/>
    <mergeCell ref="X7:Y7"/>
    <mergeCell ref="Z7:AA7"/>
    <mergeCell ref="AB7:AC7"/>
    <mergeCell ref="AD7:AE7"/>
    <mergeCell ref="G6:G7"/>
    <mergeCell ref="L7:M7"/>
    <mergeCell ref="N7:O7"/>
    <mergeCell ref="P7:Q7"/>
    <mergeCell ref="R7:S7"/>
    <mergeCell ref="H6:H7"/>
    <mergeCell ref="AJ4:AM4"/>
    <mergeCell ref="A2:AM2"/>
    <mergeCell ref="A3:AM3"/>
    <mergeCell ref="A5:A7"/>
    <mergeCell ref="B5:B7"/>
    <mergeCell ref="C5:C7"/>
    <mergeCell ref="D5:D7"/>
    <mergeCell ref="E5:E7"/>
    <mergeCell ref="F5:F7"/>
    <mergeCell ref="G5:H5"/>
    <mergeCell ref="I5:I7"/>
    <mergeCell ref="J5:J7"/>
    <mergeCell ref="K5:K7"/>
    <mergeCell ref="L5:AJ5"/>
    <mergeCell ref="AK5:AL5"/>
    <mergeCell ref="AM5:AM6"/>
  </mergeCells>
  <printOptions horizontalCentered="1"/>
  <pageMargins left="0" right="0" top="0.5" bottom="0" header="0" footer="0"/>
  <pageSetup paperSize="9" scale="4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K17"/>
  <sheetViews>
    <sheetView topLeftCell="B1" workbookViewId="0">
      <selection activeCell="C18" sqref="C18"/>
    </sheetView>
  </sheetViews>
  <sheetFormatPr defaultColWidth="8.7109375" defaultRowHeight="15" x14ac:dyDescent="0.25"/>
  <cols>
    <col min="1" max="1" width="8.7109375" style="1"/>
    <col min="2" max="2" width="5.42578125" style="1" customWidth="1"/>
    <col min="3" max="3" width="36.42578125" style="1" customWidth="1"/>
    <col min="4" max="4" width="2.140625" style="1" customWidth="1"/>
    <col min="5" max="5" width="4.7109375" style="1" customWidth="1"/>
    <col min="6" max="6" width="38.140625" style="1" bestFit="1" customWidth="1"/>
    <col min="7" max="7" width="0.140625" style="1" customWidth="1"/>
    <col min="8" max="8" width="3.42578125" style="1" customWidth="1"/>
    <col min="9" max="9" width="5.5703125" style="1" customWidth="1"/>
    <col min="10" max="10" width="40.28515625" style="1" customWidth="1"/>
    <col min="11" max="16384" width="8.7109375" style="1"/>
  </cols>
  <sheetData>
    <row r="1" spans="1:11" x14ac:dyDescent="0.25">
      <c r="J1" s="7" t="s">
        <v>66</v>
      </c>
    </row>
    <row r="3" spans="1:11" ht="28.5" customHeight="1" x14ac:dyDescent="0.25">
      <c r="B3" s="2" t="s">
        <v>38</v>
      </c>
      <c r="E3" s="2" t="s">
        <v>39</v>
      </c>
      <c r="I3" s="5" t="s">
        <v>59</v>
      </c>
      <c r="J3" s="5"/>
      <c r="K3" s="5"/>
    </row>
    <row r="4" spans="1:11" x14ac:dyDescent="0.25">
      <c r="A4" s="38" t="s">
        <v>12</v>
      </c>
      <c r="B4" s="1" t="s">
        <v>17</v>
      </c>
      <c r="C4" s="3" t="s">
        <v>13</v>
      </c>
      <c r="E4" s="1" t="s">
        <v>17</v>
      </c>
      <c r="F4" s="1" t="s">
        <v>53</v>
      </c>
      <c r="I4" s="1" t="s">
        <v>17</v>
      </c>
      <c r="J4" s="1" t="s">
        <v>42</v>
      </c>
    </row>
    <row r="5" spans="1:11" x14ac:dyDescent="0.25">
      <c r="A5" s="38"/>
      <c r="B5" s="1" t="s">
        <v>18</v>
      </c>
      <c r="C5" s="3" t="s">
        <v>20</v>
      </c>
      <c r="E5" s="1" t="s">
        <v>18</v>
      </c>
      <c r="F5" s="3" t="s">
        <v>13</v>
      </c>
      <c r="I5" s="1" t="s">
        <v>18</v>
      </c>
      <c r="J5" s="1" t="s">
        <v>43</v>
      </c>
    </row>
    <row r="6" spans="1:11" x14ac:dyDescent="0.25">
      <c r="A6" s="38"/>
      <c r="B6" s="1" t="s">
        <v>19</v>
      </c>
      <c r="C6" s="3" t="s">
        <v>21</v>
      </c>
      <c r="E6" s="1" t="s">
        <v>19</v>
      </c>
      <c r="F6" s="3" t="s">
        <v>21</v>
      </c>
      <c r="I6" s="1" t="s">
        <v>19</v>
      </c>
      <c r="J6" s="1" t="s">
        <v>45</v>
      </c>
    </row>
    <row r="7" spans="1:11" x14ac:dyDescent="0.25">
      <c r="A7" s="38"/>
      <c r="B7" s="1" t="s">
        <v>22</v>
      </c>
      <c r="C7" s="3" t="s">
        <v>23</v>
      </c>
      <c r="E7" s="1" t="s">
        <v>22</v>
      </c>
      <c r="F7" s="3" t="s">
        <v>23</v>
      </c>
      <c r="I7" s="1" t="s">
        <v>22</v>
      </c>
      <c r="J7" s="1" t="s">
        <v>46</v>
      </c>
    </row>
    <row r="8" spans="1:11" x14ac:dyDescent="0.25">
      <c r="A8" s="38"/>
      <c r="B8" s="1" t="s">
        <v>24</v>
      </c>
      <c r="C8" s="3" t="s">
        <v>25</v>
      </c>
      <c r="E8" s="1" t="s">
        <v>24</v>
      </c>
      <c r="F8" s="3" t="s">
        <v>25</v>
      </c>
      <c r="I8" s="1" t="s">
        <v>24</v>
      </c>
      <c r="J8" s="1" t="s">
        <v>44</v>
      </c>
    </row>
    <row r="9" spans="1:11" x14ac:dyDescent="0.25">
      <c r="A9" s="4" t="s">
        <v>16</v>
      </c>
      <c r="B9" s="1" t="s">
        <v>16</v>
      </c>
      <c r="C9" s="3" t="s">
        <v>28</v>
      </c>
      <c r="E9" s="1" t="s">
        <v>16</v>
      </c>
      <c r="F9" s="1" t="s">
        <v>55</v>
      </c>
      <c r="I9" s="1" t="s">
        <v>16</v>
      </c>
      <c r="J9" s="1" t="s">
        <v>47</v>
      </c>
    </row>
    <row r="10" spans="1:11" x14ac:dyDescent="0.25">
      <c r="A10" s="38" t="s">
        <v>1</v>
      </c>
      <c r="B10" s="1" t="s">
        <v>29</v>
      </c>
      <c r="C10" s="3" t="s">
        <v>27</v>
      </c>
      <c r="E10" s="1" t="s">
        <v>29</v>
      </c>
      <c r="F10" s="1" t="s">
        <v>58</v>
      </c>
      <c r="I10" s="1" t="s">
        <v>29</v>
      </c>
      <c r="J10" s="1" t="s">
        <v>48</v>
      </c>
    </row>
    <row r="11" spans="1:11" x14ac:dyDescent="0.25">
      <c r="A11" s="38"/>
      <c r="B11" s="1" t="s">
        <v>30</v>
      </c>
      <c r="C11" s="3" t="s">
        <v>26</v>
      </c>
      <c r="E11" s="1" t="s">
        <v>30</v>
      </c>
      <c r="F11" s="1" t="s">
        <v>54</v>
      </c>
      <c r="I11" s="1" t="s">
        <v>30</v>
      </c>
      <c r="J11" s="1" t="s">
        <v>41</v>
      </c>
    </row>
    <row r="12" spans="1:11" x14ac:dyDescent="0.25">
      <c r="A12" s="38"/>
      <c r="B12" s="1" t="s">
        <v>31</v>
      </c>
      <c r="C12" s="3" t="s">
        <v>14</v>
      </c>
      <c r="E12" s="1" t="s">
        <v>31</v>
      </c>
      <c r="F12" s="1" t="s">
        <v>54</v>
      </c>
      <c r="I12" s="1" t="s">
        <v>31</v>
      </c>
      <c r="J12" s="1" t="s">
        <v>49</v>
      </c>
    </row>
    <row r="13" spans="1:11" x14ac:dyDescent="0.25">
      <c r="A13" s="38"/>
      <c r="B13" s="1" t="s">
        <v>32</v>
      </c>
      <c r="C13" s="3" t="s">
        <v>15</v>
      </c>
      <c r="E13" s="1" t="s">
        <v>32</v>
      </c>
      <c r="F13" s="1" t="s">
        <v>54</v>
      </c>
      <c r="I13" s="1" t="s">
        <v>32</v>
      </c>
      <c r="J13" s="1" t="s">
        <v>49</v>
      </c>
    </row>
    <row r="14" spans="1:11" x14ac:dyDescent="0.25">
      <c r="A14" s="4" t="s">
        <v>2</v>
      </c>
      <c r="B14" s="1" t="s">
        <v>2</v>
      </c>
      <c r="C14" s="1" t="s">
        <v>33</v>
      </c>
      <c r="E14" s="1" t="s">
        <v>2</v>
      </c>
      <c r="F14" s="1" t="s">
        <v>57</v>
      </c>
      <c r="I14" s="1" t="s">
        <v>2</v>
      </c>
      <c r="J14" s="1" t="s">
        <v>40</v>
      </c>
    </row>
    <row r="15" spans="1:11" ht="29.1" customHeight="1" x14ac:dyDescent="0.25">
      <c r="B15" s="1" t="s">
        <v>3</v>
      </c>
      <c r="C15" s="6" t="s">
        <v>34</v>
      </c>
      <c r="E15" s="1" t="s">
        <v>3</v>
      </c>
      <c r="F15" s="1" t="s">
        <v>56</v>
      </c>
      <c r="I15" s="1" t="s">
        <v>3</v>
      </c>
      <c r="J15" s="1" t="s">
        <v>50</v>
      </c>
    </row>
    <row r="16" spans="1:11" x14ac:dyDescent="0.25">
      <c r="B16" s="1" t="s">
        <v>4</v>
      </c>
      <c r="C16" s="1" t="s">
        <v>35</v>
      </c>
      <c r="E16" s="1" t="s">
        <v>4</v>
      </c>
      <c r="F16" s="1" t="s">
        <v>35</v>
      </c>
      <c r="I16" s="1" t="s">
        <v>4</v>
      </c>
      <c r="J16" s="1" t="s">
        <v>51</v>
      </c>
    </row>
    <row r="17" spans="2:10" x14ac:dyDescent="0.25">
      <c r="B17" s="1" t="s">
        <v>5</v>
      </c>
      <c r="C17" s="1" t="s">
        <v>36</v>
      </c>
      <c r="E17" s="1" t="s">
        <v>5</v>
      </c>
      <c r="F17" s="1" t="s">
        <v>36</v>
      </c>
      <c r="I17" s="1" t="s">
        <v>5</v>
      </c>
      <c r="J17" s="1" t="s">
        <v>52</v>
      </c>
    </row>
  </sheetData>
  <mergeCells count="2">
    <mergeCell ref="A4:A8"/>
    <mergeCell ref="A10:A13"/>
  </mergeCells>
  <pageMargins left="0.5" right="0.2" top="0.75" bottom="0.75" header="0.3" footer="0.3"/>
  <pageSetup paperSize="9"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DCB detail</vt:lpstr>
      <vt:lpstr>Annex 04</vt:lpstr>
      <vt:lpstr>Sheet2</vt:lpstr>
      <vt:lpstr>'Annex 04'!Print_Area</vt:lpstr>
      <vt:lpstr>'DCB detail'!Print_Area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Kelum</dc:creator>
  <cp:lastModifiedBy>Padukka IT</cp:lastModifiedBy>
  <cp:lastPrinted>2025-10-10T06:44:57Z</cp:lastPrinted>
  <dcterms:created xsi:type="dcterms:W3CDTF">2018-08-17T07:51:09Z</dcterms:created>
  <dcterms:modified xsi:type="dcterms:W3CDTF">2025-10-27T08:35:59Z</dcterms:modified>
</cp:coreProperties>
</file>